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28830" windowHeight="8025" tabRatio="60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<sst xmlns="http://schemas.openxmlformats.org/spreadsheetml/2006/main" count="66" uniqueCount="61">
  <si>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Kaffee/Kuchen</t>
  </si>
  <si>
    <t>Kannen Kaffee</t>
  </si>
  <si>
    <t>€ p.P.</t>
  </si>
  <si>
    <t xml:space="preserve">  € p.P.</t>
  </si>
  <si>
    <t>1. Tag</t>
  </si>
  <si>
    <t>2. Tag</t>
  </si>
  <si>
    <t>3. Tag</t>
  </si>
  <si>
    <t>Mittagessen ab 12j.</t>
  </si>
  <si>
    <t>Abendessen ab 12j.</t>
  </si>
  <si>
    <t>BBQ als Abendessen</t>
  </si>
  <si>
    <t>Kakao/Kuchen bis 4-11j.</t>
  </si>
  <si>
    <t>Summe</t>
  </si>
  <si>
    <t>Mahlzeiten</t>
  </si>
  <si>
    <t>1.Tag</t>
  </si>
  <si>
    <t>2.Tag</t>
  </si>
  <si>
    <t>3.Tag</t>
  </si>
  <si>
    <t>Anzahl der Garnituren</t>
  </si>
  <si>
    <t xml:space="preserve">Tagesgäste: </t>
  </si>
  <si>
    <t>Mahlzeiten bitte links angeben. Danke.</t>
  </si>
  <si>
    <t>Anzahl der Pers.</t>
  </si>
  <si>
    <t>Sonstige Leistungen</t>
  </si>
  <si>
    <t>Verpflegung</t>
  </si>
  <si>
    <t>Tagesgast</t>
  </si>
  <si>
    <t>Sonstiges</t>
  </si>
  <si>
    <t>Mwst</t>
  </si>
  <si>
    <t>Netto</t>
  </si>
  <si>
    <t>Brutto</t>
  </si>
  <si>
    <t>Behüt Sie Gott</t>
  </si>
  <si>
    <t>CVJM Jugendbildungsstätte Siegerland . Neue Hoffnung 3 . 57234 Winlsdorf . www.cvjm-siegerland.de</t>
  </si>
  <si>
    <t>Steuernummer Finanzamt Siegen : 342/5939/0060</t>
  </si>
  <si>
    <t>Spk Siegen: IBAN DE 82 4605 0001 0001 1133 49</t>
  </si>
  <si>
    <t>Leistungen:</t>
  </si>
  <si>
    <t>Gesamtsumme</t>
  </si>
  <si>
    <t>Bettwäsche / Frottiertücher</t>
  </si>
  <si>
    <t>Frühstück 12j.</t>
  </si>
  <si>
    <t>Frühstück 4-11j.</t>
  </si>
  <si>
    <t>Mittagessen 4-12j</t>
  </si>
  <si>
    <t>Abendessen 4-11j.</t>
  </si>
  <si>
    <t>Willkommen im Siegerland</t>
  </si>
  <si>
    <t>Erw.</t>
  </si>
  <si>
    <t>Einbettbelegung im Zi.</t>
  </si>
  <si>
    <t>Anzahl VP-Tage</t>
  </si>
  <si>
    <t>€ p.Pers.</t>
  </si>
  <si>
    <t>Zweibettbelegung im Zi.</t>
  </si>
  <si>
    <t>Drei-Vierbettbelegung i Zi</t>
  </si>
  <si>
    <t>Jug.</t>
  </si>
  <si>
    <t>12-17j</t>
  </si>
  <si>
    <t>Ki</t>
  </si>
  <si>
    <t>4-12j.</t>
  </si>
  <si>
    <t>Buchung für eine Übernachtung</t>
  </si>
  <si>
    <t xml:space="preserve">Mehraufwand pro Zimmer 15,-€ </t>
  </si>
  <si>
    <t>Anzahl der Zimmer</t>
  </si>
  <si>
    <t>Mehraufwand bei 1 ÜB</t>
  </si>
  <si>
    <t>für Gemeindegruppen, Schulklassen</t>
  </si>
  <si>
    <t>Preise im verminderten Steuersatz</t>
  </si>
  <si>
    <t>Kalkulationshilfe für Reiseleitungen</t>
  </si>
  <si>
    <t>Übernachtung / VP</t>
  </si>
  <si>
    <t>Andreas Graf - Hausleitung</t>
  </si>
  <si>
    <t>L:/JBSt/Vorlagen/Kalkulationshilfe für Reiseleitungen</t>
  </si>
  <si>
    <t>Übernachtung VP</t>
  </si>
  <si>
    <t xml:space="preserve">Wir wünschen Ihnen ein inspirierende Zeit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</si>
</sst>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407]_-;\-* #,##0.00\ [$€-407]_-;_-* &quot;-&quot;??\ [$€-407]_-;_-@_-"/>
    <numFmt numFmtId="173" formatCode="[$-407]dddd\,\ d\.\ mmmm\ yyyy"/>
    <numFmt numFmtId="174" formatCode="#,##0.00\ &quot;€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Trebuchet MS"/>
      <family val="2"/>
    </font>
    <font>
      <sz val="11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0" xfId="0" applyFont="1" applyAlignment="1">
      <alignment/>
    </xf>
    <xf numFmtId="172" fontId="12" fillId="0" borderId="16" xfId="59" applyNumberFormat="1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0" xfId="0" applyFont="1" applyAlignment="1">
      <alignment/>
    </xf>
    <xf numFmtId="172" fontId="12" fillId="0" borderId="11" xfId="59" applyNumberFormat="1" applyFont="1" applyBorder="1" applyAlignment="1">
      <alignment/>
    </xf>
    <xf numFmtId="172" fontId="12" fillId="0" borderId="18" xfId="59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172" fontId="12" fillId="0" borderId="0" xfId="59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172" fontId="12" fillId="0" borderId="21" xfId="59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172" fontId="12" fillId="0" borderId="14" xfId="59" applyNumberFormat="1" applyFont="1" applyBorder="1" applyAlignment="1">
      <alignment/>
    </xf>
    <xf numFmtId="8" fontId="12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8" fontId="12" fillId="0" borderId="0" xfId="0" applyNumberFormat="1" applyFont="1" applyBorder="1" applyAlignment="1">
      <alignment/>
    </xf>
    <xf numFmtId="8" fontId="12" fillId="0" borderId="22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12" fillId="0" borderId="0" xfId="0" applyNumberFormat="1" applyFont="1" applyAlignment="1">
      <alignment/>
    </xf>
    <xf numFmtId="172" fontId="12" fillId="33" borderId="23" xfId="0" applyNumberFormat="1" applyFont="1" applyFill="1" applyBorder="1" applyAlignment="1">
      <alignment/>
    </xf>
    <xf numFmtId="0" fontId="12" fillId="0" borderId="24" xfId="0" applyFont="1" applyBorder="1" applyAlignment="1">
      <alignment horizontal="right"/>
    </xf>
    <xf numFmtId="0" fontId="14" fillId="0" borderId="0" xfId="0" applyFont="1" applyAlignment="1">
      <alignment/>
    </xf>
    <xf numFmtId="172" fontId="12" fillId="33" borderId="0" xfId="0" applyNumberFormat="1" applyFont="1" applyFill="1" applyBorder="1" applyAlignment="1">
      <alignment/>
    </xf>
    <xf numFmtId="172" fontId="12" fillId="33" borderId="25" xfId="59" applyNumberFormat="1" applyFont="1" applyFill="1" applyBorder="1" applyAlignment="1">
      <alignment/>
    </xf>
    <xf numFmtId="172" fontId="12" fillId="0" borderId="14" xfId="0" applyNumberFormat="1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14" fillId="0" borderId="14" xfId="0" applyNumberFormat="1" applyFont="1" applyBorder="1" applyAlignment="1">
      <alignment/>
    </xf>
    <xf numFmtId="9" fontId="12" fillId="0" borderId="26" xfId="0" applyNumberFormat="1" applyFont="1" applyBorder="1" applyAlignment="1">
      <alignment/>
    </xf>
    <xf numFmtId="0" fontId="12" fillId="0" borderId="12" xfId="0" applyFont="1" applyBorder="1" applyAlignment="1">
      <alignment/>
    </xf>
    <xf numFmtId="172" fontId="12" fillId="0" borderId="27" xfId="0" applyNumberFormat="1" applyFont="1" applyBorder="1" applyAlignment="1">
      <alignment/>
    </xf>
    <xf numFmtId="172" fontId="12" fillId="0" borderId="26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4" fontId="7" fillId="0" borderId="14" xfId="59" applyNumberFormat="1" applyFont="1" applyBorder="1" applyAlignment="1">
      <alignment/>
    </xf>
    <xf numFmtId="174" fontId="7" fillId="34" borderId="25" xfId="59" applyNumberFormat="1" applyFont="1" applyFill="1" applyBorder="1" applyAlignment="1">
      <alignment/>
    </xf>
    <xf numFmtId="0" fontId="55" fillId="0" borderId="0" xfId="0" applyFont="1" applyBorder="1" applyAlignment="1">
      <alignment/>
    </xf>
    <xf numFmtId="8" fontId="12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0</xdr:rowOff>
    </xdr:from>
    <xdr:to>
      <xdr:col>13</xdr:col>
      <xdr:colOff>581025</xdr:colOff>
      <xdr:row>5</xdr:row>
      <xdr:rowOff>76200</xdr:rowOff>
    </xdr:to>
    <xdr:pic>
      <xdr:nvPicPr>
        <xdr:cNvPr id="1" name="Bild 2" descr="Logo_willk_JBS_4c_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2981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A1">
      <selection activeCell="B4" sqref="B4"/>
    </sheetView>
  </sheetViews>
  <sheetFormatPr defaultColWidth="11.421875" defaultRowHeight="12.75"/>
  <cols>
    <col min="1" max="1" width="4.57421875" style="0" customWidth="1"/>
    <col min="3" max="3" width="8.140625" style="0" customWidth="1"/>
    <col min="4" max="6" width="4.7109375" style="0" customWidth="1"/>
    <col min="7" max="7" width="7.7109375" style="0" customWidth="1"/>
    <col min="8" max="8" width="2.28125" style="0" customWidth="1"/>
    <col min="9" max="9" width="13.00390625" style="0" customWidth="1"/>
    <col min="10" max="10" width="2.00390625" style="0" customWidth="1"/>
    <col min="11" max="11" width="5.7109375" style="0" customWidth="1"/>
    <col min="12" max="12" width="9.7109375" style="0" customWidth="1"/>
    <col min="13" max="13" width="9.00390625" style="0" customWidth="1"/>
    <col min="14" max="14" width="9.421875" style="0" customWidth="1"/>
    <col min="15" max="15" width="5.28125" style="0" customWidth="1"/>
    <col min="16" max="16" width="4.7109375" style="0" customWidth="1"/>
  </cols>
  <sheetData>
    <row r="1" spans="1:14" ht="18.75">
      <c r="A1" s="58" t="s">
        <v>38</v>
      </c>
      <c r="B1" s="59"/>
      <c r="C1" s="59"/>
      <c r="D1" s="59"/>
      <c r="E1" s="59"/>
      <c r="F1" s="59"/>
      <c r="G1" s="7"/>
      <c r="H1" s="7"/>
      <c r="I1" s="7"/>
      <c r="J1" s="7"/>
      <c r="K1" s="7"/>
      <c r="L1" s="7"/>
      <c r="M1" s="7"/>
      <c r="N1" s="7"/>
    </row>
    <row r="2" spans="1:16" ht="18.75">
      <c r="A2" s="58" t="s">
        <v>55</v>
      </c>
      <c r="B2" s="59"/>
      <c r="C2" s="59"/>
      <c r="D2" s="59"/>
      <c r="E2" s="59"/>
      <c r="F2" s="59"/>
      <c r="G2" s="7"/>
      <c r="H2" s="7"/>
      <c r="I2" s="7"/>
      <c r="J2" s="7"/>
      <c r="K2" s="7"/>
      <c r="L2" s="7"/>
      <c r="M2" s="7"/>
      <c r="N2" s="5"/>
      <c r="O2" s="1"/>
      <c r="P2" s="1"/>
    </row>
    <row r="3" spans="1:14" ht="16.5">
      <c r="A3" s="59" t="s">
        <v>60</v>
      </c>
      <c r="B3" s="59"/>
      <c r="C3" s="59"/>
      <c r="D3" s="59"/>
      <c r="E3" s="59"/>
      <c r="F3" s="59"/>
      <c r="G3" s="7"/>
      <c r="H3" s="41"/>
      <c r="I3" s="41"/>
      <c r="J3" s="41"/>
      <c r="K3" s="41"/>
      <c r="L3" s="41"/>
      <c r="M3" s="7"/>
      <c r="N3" s="7"/>
    </row>
    <row r="4" spans="1:14" ht="16.5">
      <c r="A4" s="59"/>
      <c r="B4" s="59"/>
      <c r="C4" s="59"/>
      <c r="D4" s="59"/>
      <c r="E4" s="59"/>
      <c r="F4" s="59"/>
      <c r="G4" s="7"/>
      <c r="H4" s="41"/>
      <c r="I4" s="41"/>
      <c r="J4" s="41"/>
      <c r="K4" s="41"/>
      <c r="L4" s="41"/>
      <c r="M4" s="7"/>
      <c r="N4" s="7"/>
    </row>
    <row r="5" spans="1:14" ht="9" customHeight="1">
      <c r="A5" s="7"/>
      <c r="B5" s="59"/>
      <c r="C5" s="59"/>
      <c r="D5" s="59"/>
      <c r="E5" s="59"/>
      <c r="F5" s="59"/>
      <c r="G5" s="7"/>
      <c r="H5" s="75"/>
      <c r="I5" s="41"/>
      <c r="J5" s="5"/>
      <c r="K5" s="75"/>
      <c r="L5" s="41"/>
      <c r="M5" s="7"/>
      <c r="N5" s="7"/>
    </row>
    <row r="6" spans="1:14" ht="16.5">
      <c r="A6" s="80" t="s">
        <v>54</v>
      </c>
      <c r="B6" s="80"/>
      <c r="C6" s="80"/>
      <c r="D6" s="80"/>
      <c r="E6" s="80"/>
      <c r="F6" s="80"/>
      <c r="G6" s="5"/>
      <c r="H6" s="75"/>
      <c r="I6" s="41"/>
      <c r="J6" s="5"/>
      <c r="K6" s="75"/>
      <c r="L6" s="41"/>
      <c r="M6" s="7"/>
      <c r="N6" s="7"/>
    </row>
    <row r="7" spans="1:14" ht="17.25" customHeight="1">
      <c r="A7" s="80" t="s">
        <v>53</v>
      </c>
      <c r="B7" s="80"/>
      <c r="C7" s="80"/>
      <c r="D7" s="80"/>
      <c r="E7" s="80"/>
      <c r="F7" s="80"/>
      <c r="G7" s="5"/>
      <c r="H7" s="41"/>
      <c r="I7" s="41"/>
      <c r="J7" s="41"/>
      <c r="K7" s="41"/>
      <c r="L7" s="41"/>
      <c r="M7" s="7"/>
      <c r="N7" s="7"/>
    </row>
    <row r="8" spans="1:14" ht="21.75" customHeight="1">
      <c r="A8" s="80"/>
      <c r="B8" s="59"/>
      <c r="C8" s="59"/>
      <c r="D8" s="59"/>
      <c r="E8" s="59"/>
      <c r="F8" s="59"/>
      <c r="G8" s="7"/>
      <c r="H8" s="7"/>
      <c r="I8" s="7"/>
      <c r="J8" s="7"/>
      <c r="K8" s="7"/>
      <c r="L8" s="7"/>
      <c r="M8" s="7"/>
      <c r="N8" s="7"/>
    </row>
    <row r="9" spans="1:14" ht="11.25" customHeight="1">
      <c r="A9" s="7"/>
      <c r="B9" s="22"/>
      <c r="C9" s="22"/>
      <c r="D9" s="22"/>
      <c r="E9" s="22"/>
      <c r="F9" s="22"/>
      <c r="G9" s="22"/>
      <c r="H9" s="7"/>
      <c r="I9" s="39"/>
      <c r="J9" s="7"/>
      <c r="K9" s="7"/>
      <c r="L9" s="7"/>
      <c r="M9" s="5"/>
      <c r="N9" s="5"/>
    </row>
    <row r="10" spans="1:16" ht="17.25" customHeight="1">
      <c r="A10" s="21" t="s">
        <v>56</v>
      </c>
      <c r="B10" s="7"/>
      <c r="C10" s="7"/>
      <c r="D10" s="7" t="s">
        <v>41</v>
      </c>
      <c r="E10" s="7"/>
      <c r="F10" s="7"/>
      <c r="G10" s="7"/>
      <c r="H10" s="7"/>
      <c r="I10" s="5"/>
      <c r="J10" s="7"/>
      <c r="K10" s="39" t="s">
        <v>17</v>
      </c>
      <c r="L10" s="7"/>
      <c r="M10" s="7"/>
      <c r="N10" s="7"/>
      <c r="P10" s="7"/>
    </row>
    <row r="11" spans="1:14" ht="18">
      <c r="A11" s="31"/>
      <c r="B11" s="7"/>
      <c r="C11" s="13"/>
      <c r="D11" s="52">
        <v>1</v>
      </c>
      <c r="E11" s="52">
        <v>2</v>
      </c>
      <c r="F11" s="52">
        <v>3</v>
      </c>
      <c r="G11" s="20" t="s">
        <v>42</v>
      </c>
      <c r="H11" s="13"/>
      <c r="I11" s="57" t="s">
        <v>11</v>
      </c>
      <c r="J11" s="7"/>
      <c r="K11" s="31" t="s">
        <v>19</v>
      </c>
      <c r="L11" s="31"/>
      <c r="M11" s="54" t="s">
        <v>2</v>
      </c>
      <c r="N11" s="54" t="s">
        <v>11</v>
      </c>
    </row>
    <row r="12" spans="1:14" ht="17.25">
      <c r="A12" s="18" t="s">
        <v>39</v>
      </c>
      <c r="B12" s="29" t="s">
        <v>40</v>
      </c>
      <c r="C12" s="26"/>
      <c r="D12" s="18">
        <v>0</v>
      </c>
      <c r="E12" s="18">
        <v>0</v>
      </c>
      <c r="F12" s="14">
        <v>0</v>
      </c>
      <c r="G12" s="28">
        <v>58</v>
      </c>
      <c r="H12" s="22"/>
      <c r="I12" s="66">
        <f>+(G12*F12*F11)+(G12*E12*E11)+(G12*D12*D11)</f>
        <v>0</v>
      </c>
      <c r="J12" s="7"/>
      <c r="K12" s="29" t="s">
        <v>13</v>
      </c>
      <c r="L12" s="74"/>
      <c r="M12" s="50">
        <v>7</v>
      </c>
      <c r="N12" s="50">
        <f>+M12*L12</f>
        <v>0</v>
      </c>
    </row>
    <row r="13" spans="1:15" s="2" customFormat="1" ht="18" customHeight="1">
      <c r="A13" s="18" t="s">
        <v>39</v>
      </c>
      <c r="B13" s="82" t="s">
        <v>43</v>
      </c>
      <c r="C13" s="83"/>
      <c r="D13" s="18">
        <v>0</v>
      </c>
      <c r="E13" s="18">
        <v>0</v>
      </c>
      <c r="F13" s="14">
        <v>0</v>
      </c>
      <c r="G13" s="28">
        <v>48</v>
      </c>
      <c r="H13" s="22"/>
      <c r="I13" s="66">
        <f>+(G13*F13)+(G13*E13)+(G13*D13)</f>
        <v>0</v>
      </c>
      <c r="J13" s="40"/>
      <c r="K13" s="29" t="s">
        <v>14</v>
      </c>
      <c r="L13" s="74"/>
      <c r="M13" s="50">
        <v>7</v>
      </c>
      <c r="N13" s="50">
        <f>+M13*L13</f>
        <v>0</v>
      </c>
      <c r="O13" s="42"/>
    </row>
    <row r="14" spans="1:17" ht="19.5" customHeight="1">
      <c r="A14" s="18" t="s">
        <v>39</v>
      </c>
      <c r="B14" s="82" t="s">
        <v>44</v>
      </c>
      <c r="C14" s="83"/>
      <c r="D14" s="18">
        <v>0</v>
      </c>
      <c r="E14" s="18">
        <v>0</v>
      </c>
      <c r="F14" s="14">
        <v>0</v>
      </c>
      <c r="G14" s="28">
        <v>43</v>
      </c>
      <c r="H14" s="22"/>
      <c r="I14" s="66">
        <f>+(G14*F14)+(G14*E14)+(G14*D14)</f>
        <v>0</v>
      </c>
      <c r="J14" s="39"/>
      <c r="K14" s="29" t="s">
        <v>15</v>
      </c>
      <c r="L14" s="74"/>
      <c r="M14" s="50">
        <v>7</v>
      </c>
      <c r="N14" s="50">
        <f>+M14*L14</f>
        <v>0</v>
      </c>
      <c r="O14" s="43"/>
      <c r="Q14" s="3"/>
    </row>
    <row r="15" spans="1:17" ht="20.25" thickBot="1">
      <c r="A15" s="14" t="s">
        <v>45</v>
      </c>
      <c r="B15" s="14" t="s">
        <v>46</v>
      </c>
      <c r="C15" s="25"/>
      <c r="D15" s="18">
        <v>0</v>
      </c>
      <c r="E15" s="18">
        <v>0</v>
      </c>
      <c r="F15" s="14">
        <v>0</v>
      </c>
      <c r="G15" s="28">
        <v>38</v>
      </c>
      <c r="H15" s="22"/>
      <c r="I15" s="66">
        <f>+(G15*F15)+(G15*E15)+(G15*D15)</f>
        <v>0</v>
      </c>
      <c r="J15" s="76"/>
      <c r="K15" s="7"/>
      <c r="L15" s="41"/>
      <c r="M15" s="41"/>
      <c r="N15" s="64">
        <f>SUM(N12:N14)</f>
        <v>0</v>
      </c>
      <c r="O15" s="43"/>
      <c r="Q15" s="3"/>
    </row>
    <row r="16" spans="1:17" ht="18" thickTop="1">
      <c r="A16" s="14" t="s">
        <v>47</v>
      </c>
      <c r="B16" s="14" t="s">
        <v>48</v>
      </c>
      <c r="C16" s="25"/>
      <c r="D16" s="18">
        <v>0</v>
      </c>
      <c r="E16" s="18">
        <v>0</v>
      </c>
      <c r="F16" s="14">
        <v>0</v>
      </c>
      <c r="G16" s="28">
        <v>31</v>
      </c>
      <c r="H16" s="22"/>
      <c r="I16" s="67">
        <f>+(G16*F16)+(G16*E16)+(G16*D16)</f>
        <v>0</v>
      </c>
      <c r="J16" s="39"/>
      <c r="K16" s="37" t="s">
        <v>18</v>
      </c>
      <c r="L16" s="5"/>
      <c r="M16" s="55"/>
      <c r="N16" s="56"/>
      <c r="O16" s="44"/>
      <c r="P16" s="44"/>
      <c r="Q16" s="3"/>
    </row>
    <row r="17" spans="1:17" ht="18" thickBot="1">
      <c r="A17" s="7"/>
      <c r="B17" s="7"/>
      <c r="C17" s="7"/>
      <c r="D17" s="7"/>
      <c r="E17" s="7"/>
      <c r="F17" s="5"/>
      <c r="G17" s="5"/>
      <c r="H17" s="22"/>
      <c r="I17" s="61">
        <f>SUM(I12:I16)</f>
        <v>0</v>
      </c>
      <c r="J17" s="5"/>
      <c r="K17" s="37"/>
      <c r="L17" s="5"/>
      <c r="M17" s="81"/>
      <c r="N17" s="81"/>
      <c r="O17" s="43"/>
      <c r="Q17" s="3"/>
    </row>
    <row r="18" spans="1:17" ht="18.75" thickBot="1" thickTop="1">
      <c r="A18" s="7"/>
      <c r="B18" s="7"/>
      <c r="C18" s="7"/>
      <c r="D18" s="7"/>
      <c r="E18" s="7"/>
      <c r="F18" s="5"/>
      <c r="G18" s="5"/>
      <c r="H18" s="22"/>
      <c r="I18" s="5"/>
      <c r="J18" s="5"/>
      <c r="K18" s="37"/>
      <c r="L18" s="38"/>
      <c r="M18" s="51"/>
      <c r="N18" s="51"/>
      <c r="O18" s="43"/>
      <c r="Q18" s="3"/>
    </row>
    <row r="19" spans="1:17" ht="17.25" customHeight="1" thickBot="1" thickTop="1">
      <c r="A19" s="7"/>
      <c r="B19" s="27" t="s">
        <v>12</v>
      </c>
      <c r="C19" s="21"/>
      <c r="D19" s="30" t="s">
        <v>4</v>
      </c>
      <c r="E19" s="30" t="s">
        <v>5</v>
      </c>
      <c r="F19" s="34" t="s">
        <v>6</v>
      </c>
      <c r="G19" s="10" t="s">
        <v>3</v>
      </c>
      <c r="H19" s="7"/>
      <c r="I19" s="62" t="s">
        <v>11</v>
      </c>
      <c r="J19" s="7"/>
      <c r="K19" s="39" t="s">
        <v>20</v>
      </c>
      <c r="L19" s="5"/>
      <c r="M19" s="5"/>
      <c r="N19" s="5"/>
      <c r="O19" s="5"/>
      <c r="P19" s="7"/>
      <c r="Q19" s="3"/>
    </row>
    <row r="20" spans="1:17" ht="15" customHeight="1" thickTop="1">
      <c r="A20" s="4"/>
      <c r="B20" s="18" t="s">
        <v>34</v>
      </c>
      <c r="C20" s="15"/>
      <c r="D20" s="18"/>
      <c r="E20" s="18"/>
      <c r="F20" s="18"/>
      <c r="G20" s="32">
        <v>7.1</v>
      </c>
      <c r="H20" s="7"/>
      <c r="I20" s="66">
        <f aca="true" t="shared" si="0" ref="I20:I26">+(G20*F20)+(G20*E20)+(G20*D20)</f>
        <v>0</v>
      </c>
      <c r="J20" s="5"/>
      <c r="K20" s="31" t="s">
        <v>33</v>
      </c>
      <c r="L20" s="31"/>
      <c r="M20" s="31"/>
      <c r="N20" s="7"/>
      <c r="O20" s="1"/>
      <c r="P20" s="5"/>
      <c r="Q20" s="3"/>
    </row>
    <row r="21" spans="1:16" ht="15" customHeight="1" thickBot="1">
      <c r="A21" s="4"/>
      <c r="B21" s="23" t="s">
        <v>35</v>
      </c>
      <c r="C21" s="24"/>
      <c r="D21" s="23"/>
      <c r="E21" s="23"/>
      <c r="F21" s="23"/>
      <c r="G21" s="33">
        <v>5</v>
      </c>
      <c r="H21" s="7"/>
      <c r="I21" s="66">
        <f t="shared" si="0"/>
        <v>0</v>
      </c>
      <c r="J21" s="37"/>
      <c r="K21" s="37" t="s">
        <v>16</v>
      </c>
      <c r="L21" s="37"/>
      <c r="M21" s="37"/>
      <c r="N21" s="37"/>
      <c r="O21" s="53"/>
      <c r="P21" s="5"/>
    </row>
    <row r="22" spans="1:16" ht="15" customHeight="1" thickBot="1">
      <c r="A22" s="4"/>
      <c r="B22" s="18" t="s">
        <v>7</v>
      </c>
      <c r="C22" s="15"/>
      <c r="D22" s="18"/>
      <c r="E22" s="18"/>
      <c r="F22" s="18"/>
      <c r="G22" s="32">
        <v>9.3</v>
      </c>
      <c r="H22" s="4"/>
      <c r="I22" s="66">
        <f t="shared" si="0"/>
        <v>0</v>
      </c>
      <c r="J22" s="7"/>
      <c r="K22" s="18">
        <v>0</v>
      </c>
      <c r="L22" s="50">
        <v>6.5</v>
      </c>
      <c r="M22" s="37"/>
      <c r="N22" s="65">
        <f>+L22*K22</f>
        <v>0</v>
      </c>
      <c r="O22" s="7"/>
      <c r="P22" s="7"/>
    </row>
    <row r="23" spans="1:14" ht="15" customHeight="1" thickBot="1" thickTop="1">
      <c r="A23" s="4"/>
      <c r="B23" s="19" t="s">
        <v>36</v>
      </c>
      <c r="C23" s="24"/>
      <c r="D23" s="23"/>
      <c r="E23" s="23"/>
      <c r="F23" s="23"/>
      <c r="G23" s="33">
        <v>7.7</v>
      </c>
      <c r="H23" s="7"/>
      <c r="I23" s="66">
        <f t="shared" si="0"/>
        <v>0</v>
      </c>
      <c r="J23" s="7"/>
      <c r="K23" s="7"/>
      <c r="L23" s="7"/>
      <c r="M23" s="7"/>
      <c r="N23" s="7"/>
    </row>
    <row r="24" spans="1:16" ht="15" customHeight="1">
      <c r="A24" s="4"/>
      <c r="B24" s="18" t="s">
        <v>8</v>
      </c>
      <c r="C24" s="15"/>
      <c r="D24" s="18"/>
      <c r="E24" s="18"/>
      <c r="F24" s="18"/>
      <c r="G24" s="32">
        <v>7.1</v>
      </c>
      <c r="H24" s="7"/>
      <c r="I24" s="66">
        <f t="shared" si="0"/>
        <v>0</v>
      </c>
      <c r="J24" s="7"/>
      <c r="K24" s="6"/>
      <c r="L24" s="41"/>
      <c r="M24" s="5"/>
      <c r="N24" s="73"/>
      <c r="O24" s="17"/>
      <c r="P24" s="16"/>
    </row>
    <row r="25" spans="1:16" ht="15" customHeight="1">
      <c r="A25" s="4"/>
      <c r="B25" s="45" t="s">
        <v>37</v>
      </c>
      <c r="C25" s="46"/>
      <c r="D25" s="47"/>
      <c r="E25" s="47"/>
      <c r="F25" s="47"/>
      <c r="G25" s="48">
        <v>5</v>
      </c>
      <c r="H25" s="7"/>
      <c r="I25" s="66">
        <f t="shared" si="0"/>
        <v>0</v>
      </c>
      <c r="J25" s="7"/>
      <c r="K25" s="4" t="s">
        <v>49</v>
      </c>
      <c r="L25" s="7"/>
      <c r="M25" s="7"/>
      <c r="N25" s="1"/>
      <c r="O25" s="1"/>
      <c r="P25" s="5"/>
    </row>
    <row r="26" spans="1:16" ht="15" customHeight="1">
      <c r="A26" s="4"/>
      <c r="B26" s="49" t="s">
        <v>9</v>
      </c>
      <c r="C26" s="18"/>
      <c r="D26" s="18"/>
      <c r="E26" s="18"/>
      <c r="F26" s="18"/>
      <c r="G26" s="50">
        <v>1.5</v>
      </c>
      <c r="H26" s="4"/>
      <c r="I26" s="66">
        <f t="shared" si="0"/>
        <v>0</v>
      </c>
      <c r="J26" s="7"/>
      <c r="K26" s="7" t="s">
        <v>50</v>
      </c>
      <c r="L26" s="7"/>
      <c r="M26" s="7"/>
      <c r="P26" s="5"/>
    </row>
    <row r="27" spans="1:16" ht="15" customHeight="1">
      <c r="A27" s="4"/>
      <c r="B27" s="35"/>
      <c r="C27" s="5"/>
      <c r="D27" s="5"/>
      <c r="E27" s="5"/>
      <c r="F27" s="5"/>
      <c r="G27" s="36"/>
      <c r="H27" s="4"/>
      <c r="I27" s="63"/>
      <c r="J27" s="7"/>
      <c r="K27" s="5" t="s">
        <v>51</v>
      </c>
      <c r="L27" s="5"/>
      <c r="M27" s="38"/>
      <c r="N27" s="5"/>
      <c r="O27" s="5"/>
      <c r="P27" s="5"/>
    </row>
    <row r="28" spans="1:16" ht="15" customHeight="1" thickBot="1">
      <c r="A28" s="4"/>
      <c r="B28" s="14" t="s">
        <v>10</v>
      </c>
      <c r="C28" s="9"/>
      <c r="D28" s="18"/>
      <c r="E28" s="18"/>
      <c r="F28" s="18"/>
      <c r="G28" s="32">
        <v>3.1</v>
      </c>
      <c r="H28" s="4"/>
      <c r="I28" s="68">
        <f>+(G28*F28)+(G28*E28)+(G28*D28)</f>
        <v>0</v>
      </c>
      <c r="J28" s="7"/>
      <c r="K28" s="18">
        <v>0</v>
      </c>
      <c r="L28" s="78">
        <v>15</v>
      </c>
      <c r="M28" s="5"/>
      <c r="N28" s="79">
        <f>+L28*K28</f>
        <v>0</v>
      </c>
      <c r="O28" s="5"/>
      <c r="P28" s="5"/>
    </row>
    <row r="29" spans="1:16" ht="15" customHeight="1" thickTop="1">
      <c r="A29" s="7"/>
      <c r="B29" s="14" t="s">
        <v>0</v>
      </c>
      <c r="C29" s="9"/>
      <c r="D29" s="18"/>
      <c r="E29" s="18"/>
      <c r="F29" s="18"/>
      <c r="G29" s="32">
        <v>4.7</v>
      </c>
      <c r="H29" s="7"/>
      <c r="I29" s="68">
        <f>+(G29*F29)+(G29*E29)+(G29*D29)</f>
        <v>0</v>
      </c>
      <c r="J29" s="7"/>
      <c r="K29" s="6"/>
      <c r="L29" s="5"/>
      <c r="M29" s="5"/>
      <c r="N29" s="5"/>
      <c r="O29" s="5"/>
      <c r="P29" s="5"/>
    </row>
    <row r="30" spans="1:16" ht="15" customHeight="1">
      <c r="A30" s="4"/>
      <c r="B30" s="14" t="s">
        <v>1</v>
      </c>
      <c r="C30" s="9"/>
      <c r="D30" s="18"/>
      <c r="E30" s="18"/>
      <c r="F30" s="18"/>
      <c r="G30" s="32">
        <v>5.7</v>
      </c>
      <c r="H30" s="5"/>
      <c r="I30" s="68">
        <f>+(G30*F30)+(G30*E30)+(G30*D30)</f>
        <v>0</v>
      </c>
      <c r="J30" s="7"/>
      <c r="K30" s="37"/>
      <c r="L30" s="5"/>
      <c r="M30" s="5"/>
      <c r="N30" s="5"/>
      <c r="O30" s="5"/>
      <c r="P30" s="5"/>
    </row>
    <row r="31" spans="1:16" ht="15" customHeight="1" thickBot="1">
      <c r="A31" s="7"/>
      <c r="B31" s="7"/>
      <c r="C31" s="7"/>
      <c r="D31" s="7"/>
      <c r="E31" s="7"/>
      <c r="F31" s="7"/>
      <c r="G31" s="7"/>
      <c r="H31" s="7"/>
      <c r="I31" s="61">
        <f>SUM(I20:I30)</f>
        <v>0</v>
      </c>
      <c r="J31" s="7"/>
      <c r="K31" s="37"/>
      <c r="L31" s="5"/>
      <c r="M31" s="5"/>
      <c r="N31" s="5"/>
      <c r="O31" s="5"/>
      <c r="P31" s="5"/>
    </row>
    <row r="32" spans="1:15" ht="15.75" thickTop="1">
      <c r="A32" s="7"/>
      <c r="B32" s="7"/>
      <c r="C32" s="7"/>
      <c r="D32" s="7"/>
      <c r="E32" s="7"/>
      <c r="F32" s="7"/>
      <c r="G32" s="7"/>
      <c r="H32" s="7"/>
      <c r="I32" s="7"/>
      <c r="J32" s="7"/>
      <c r="K32" s="5"/>
      <c r="L32" s="5"/>
      <c r="M32" s="5"/>
      <c r="N32" s="5"/>
      <c r="O32" s="1"/>
    </row>
    <row r="33" spans="1:14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54" t="s">
        <v>24</v>
      </c>
      <c r="L33" s="54" t="s">
        <v>25</v>
      </c>
      <c r="M33" s="54" t="s">
        <v>24</v>
      </c>
      <c r="N33" s="54" t="s">
        <v>26</v>
      </c>
    </row>
    <row r="34" spans="1:14" ht="17.25">
      <c r="A34" s="7"/>
      <c r="B34" s="5" t="s">
        <v>31</v>
      </c>
      <c r="C34" s="7"/>
      <c r="D34" s="7" t="s">
        <v>59</v>
      </c>
      <c r="E34" s="7"/>
      <c r="F34" s="7"/>
      <c r="G34" s="7"/>
      <c r="H34" s="7"/>
      <c r="I34" s="60">
        <f>+I17</f>
        <v>0</v>
      </c>
      <c r="J34" s="22"/>
      <c r="K34" s="69">
        <v>0.07</v>
      </c>
      <c r="L34" s="71">
        <f>+I34-M34</f>
        <v>0</v>
      </c>
      <c r="M34" s="72">
        <f>+I34/100*7</f>
        <v>0</v>
      </c>
      <c r="N34" s="60">
        <f>+M34+L34</f>
        <v>0</v>
      </c>
    </row>
    <row r="35" spans="1:14" ht="17.25">
      <c r="A35" s="7"/>
      <c r="B35" s="7"/>
      <c r="C35" s="7"/>
      <c r="D35" s="7" t="s">
        <v>22</v>
      </c>
      <c r="E35" s="7"/>
      <c r="F35" s="7"/>
      <c r="G35" s="7"/>
      <c r="H35" s="7"/>
      <c r="I35" s="60">
        <f>+N15</f>
        <v>0</v>
      </c>
      <c r="J35" s="22"/>
      <c r="K35" s="69">
        <v>0.07</v>
      </c>
      <c r="L35" s="71">
        <f>+I35-M35</f>
        <v>0</v>
      </c>
      <c r="M35" s="72">
        <f>+I35/100*7</f>
        <v>0</v>
      </c>
      <c r="N35" s="60">
        <f>+M35+L35</f>
        <v>0</v>
      </c>
    </row>
    <row r="36" spans="1:16" ht="15.75">
      <c r="A36" s="7"/>
      <c r="B36" s="6"/>
      <c r="C36" s="6"/>
      <c r="D36" s="5" t="s">
        <v>21</v>
      </c>
      <c r="E36" s="6"/>
      <c r="F36" s="6"/>
      <c r="G36" s="6"/>
      <c r="H36" s="5"/>
      <c r="I36" s="60">
        <f>+I31</f>
        <v>0</v>
      </c>
      <c r="J36" s="7"/>
      <c r="K36" s="69">
        <v>0.07</v>
      </c>
      <c r="L36" s="71">
        <f>+I36-M36</f>
        <v>0</v>
      </c>
      <c r="M36" s="72">
        <f>+I36/100*7</f>
        <v>0</v>
      </c>
      <c r="N36" s="60">
        <f>+M36+L36</f>
        <v>0</v>
      </c>
      <c r="O36" s="7"/>
      <c r="P36" s="7"/>
    </row>
    <row r="37" spans="1:16" ht="15.75">
      <c r="A37" s="7"/>
      <c r="B37" s="6"/>
      <c r="C37" s="6"/>
      <c r="D37" s="5" t="s">
        <v>52</v>
      </c>
      <c r="E37" s="6"/>
      <c r="F37" s="6"/>
      <c r="G37" s="6"/>
      <c r="H37" s="5"/>
      <c r="I37" s="60">
        <f>+N28</f>
        <v>0</v>
      </c>
      <c r="J37" s="7"/>
      <c r="K37" s="69">
        <v>0.07</v>
      </c>
      <c r="L37" s="71">
        <f>+I37-M37</f>
        <v>0</v>
      </c>
      <c r="M37" s="72">
        <f>+I37/100*7</f>
        <v>0</v>
      </c>
      <c r="N37" s="60">
        <f>+M37+L37</f>
        <v>0</v>
      </c>
      <c r="O37" s="7"/>
      <c r="P37" s="7"/>
    </row>
    <row r="38" spans="1:16" ht="15.75">
      <c r="A38" s="7"/>
      <c r="B38" s="5"/>
      <c r="C38" s="6"/>
      <c r="D38" s="35" t="s">
        <v>23</v>
      </c>
      <c r="E38" s="6"/>
      <c r="F38" s="6"/>
      <c r="G38" s="6"/>
      <c r="H38" s="5"/>
      <c r="I38" s="42">
        <f>+N22+N24</f>
        <v>0</v>
      </c>
      <c r="J38" s="5"/>
      <c r="K38" s="69">
        <v>0.07</v>
      </c>
      <c r="L38" s="71">
        <f>+I38-M38</f>
        <v>0</v>
      </c>
      <c r="M38" s="72">
        <f>+I38/100*7</f>
        <v>0</v>
      </c>
      <c r="N38" s="60">
        <f>+M38+L38</f>
        <v>0</v>
      </c>
      <c r="O38" s="5"/>
      <c r="P38" s="5"/>
    </row>
    <row r="39" spans="1:16" ht="18" thickBot="1">
      <c r="A39" s="21"/>
      <c r="B39" s="5" t="s">
        <v>32</v>
      </c>
      <c r="C39" s="5"/>
      <c r="D39" s="35"/>
      <c r="E39" s="5"/>
      <c r="F39" s="6"/>
      <c r="G39" s="6"/>
      <c r="H39" s="5"/>
      <c r="I39" s="61">
        <f>SUM(I34:I38)</f>
        <v>0</v>
      </c>
      <c r="J39" s="6"/>
      <c r="K39" s="6"/>
      <c r="L39" s="6"/>
      <c r="M39" s="6"/>
      <c r="N39" s="6"/>
      <c r="O39" s="6"/>
      <c r="P39" s="5"/>
    </row>
    <row r="40" spans="1:16" ht="12" customHeight="1" thickTop="1">
      <c r="A40" s="39"/>
      <c r="B40" s="5"/>
      <c r="C40" s="41"/>
      <c r="D40" s="5"/>
      <c r="E40" s="8"/>
      <c r="F40" s="6"/>
      <c r="G40" s="6"/>
      <c r="H40" s="5"/>
      <c r="I40" s="6"/>
      <c r="J40" s="5"/>
      <c r="K40" s="5"/>
      <c r="L40" s="5"/>
      <c r="M40" s="5"/>
      <c r="N40" s="5"/>
      <c r="O40" s="5"/>
      <c r="P40" s="5"/>
    </row>
    <row r="41" spans="1:16" ht="18">
      <c r="A41" s="6"/>
      <c r="B41" s="5"/>
      <c r="C41" s="41"/>
      <c r="D41" s="5"/>
      <c r="E41" s="8"/>
      <c r="F41" s="6"/>
      <c r="G41" s="6"/>
      <c r="H41" s="5"/>
      <c r="I41" s="6"/>
      <c r="J41" s="6"/>
      <c r="K41" s="5"/>
      <c r="L41" s="6"/>
      <c r="M41" s="5"/>
      <c r="N41" s="5"/>
      <c r="O41" s="5"/>
      <c r="P41" s="5"/>
    </row>
    <row r="42" spans="1:16" ht="19.5">
      <c r="A42" s="6"/>
      <c r="B42" s="13" t="s">
        <v>27</v>
      </c>
      <c r="C42" s="12"/>
      <c r="D42" s="12"/>
      <c r="E42" s="7"/>
      <c r="F42" s="7"/>
      <c r="G42" s="7"/>
      <c r="H42" s="5"/>
      <c r="I42" s="5"/>
      <c r="J42" s="6"/>
      <c r="K42" s="6"/>
      <c r="L42" s="6"/>
      <c r="M42" s="6"/>
      <c r="N42" s="6"/>
      <c r="O42" s="6"/>
      <c r="P42" s="5"/>
    </row>
    <row r="43" spans="1:16" ht="15">
      <c r="A43" s="6"/>
      <c r="B43" s="5" t="s">
        <v>57</v>
      </c>
      <c r="C43" s="6"/>
      <c r="D43" s="6"/>
      <c r="E43" s="6"/>
      <c r="F43" s="6"/>
      <c r="G43" s="6"/>
      <c r="H43" s="6"/>
      <c r="I43" s="5"/>
      <c r="J43" s="6"/>
      <c r="K43" s="6"/>
      <c r="L43" s="6"/>
      <c r="M43" s="6"/>
      <c r="N43" s="6"/>
      <c r="O43" s="6"/>
      <c r="P43" s="5"/>
    </row>
    <row r="44" spans="1:16" ht="15.75">
      <c r="A44" s="11"/>
      <c r="B44" s="11"/>
      <c r="C44" s="11"/>
      <c r="D44" s="11"/>
      <c r="E44" s="11"/>
      <c r="F44" s="11"/>
      <c r="G44" s="11"/>
      <c r="H44" s="70"/>
      <c r="I44" s="70"/>
      <c r="J44" s="70"/>
      <c r="K44" s="70"/>
      <c r="L44" s="70"/>
      <c r="M44" s="70"/>
      <c r="N44" s="70"/>
      <c r="O44" s="7"/>
      <c r="P44" s="7"/>
    </row>
    <row r="45" spans="1:16" ht="15.75">
      <c r="A45" s="7"/>
      <c r="B45" s="31" t="s">
        <v>28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7"/>
      <c r="P45" s="7"/>
    </row>
    <row r="46" spans="1:14" ht="15.75">
      <c r="A46" s="7"/>
      <c r="B46" s="31" t="s">
        <v>29</v>
      </c>
      <c r="C46" s="31"/>
      <c r="D46" s="31"/>
      <c r="E46" s="31"/>
      <c r="F46" s="31"/>
      <c r="G46" s="31"/>
      <c r="H46" s="7"/>
      <c r="I46" s="31" t="s">
        <v>30</v>
      </c>
      <c r="J46" s="7"/>
      <c r="K46" s="7"/>
      <c r="L46" s="7"/>
      <c r="M46" s="7"/>
      <c r="N46" s="7"/>
    </row>
    <row r="47" spans="1:14" ht="15">
      <c r="A47" s="7"/>
      <c r="B47" s="7"/>
      <c r="C47" s="7"/>
      <c r="D47" s="7"/>
      <c r="E47" s="7"/>
      <c r="F47" s="7"/>
      <c r="G47" s="7"/>
      <c r="H47" s="7"/>
      <c r="I47" s="77" t="s">
        <v>58</v>
      </c>
      <c r="J47" s="7"/>
      <c r="K47" s="7"/>
      <c r="L47" s="7"/>
      <c r="M47" s="7"/>
      <c r="N47" s="7"/>
    </row>
    <row r="48" spans="1:14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</sheetData>
  <sheetProtection/>
  <mergeCells count="3">
    <mergeCell ref="M17:N17"/>
    <mergeCell ref="B13:C13"/>
    <mergeCell ref="B14:C14"/>
  </mergeCells>
  <printOptions/>
  <pageMargins left="0.3937007874015748" right="0" top="0.40625" bottom="0" header="0.1968503937007874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CVJM Jugendbildungsstätte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</dc:creator>
  <cp:keywords/>
  <dc:description/>
  <cp:lastModifiedBy>Andreas Graf</cp:lastModifiedBy>
  <cp:lastPrinted>2018-10-06T06:34:26Z</cp:lastPrinted>
  <dcterms:created xsi:type="dcterms:W3CDTF">1998-10-25T11:48:50Z</dcterms:created>
  <dcterms:modified xsi:type="dcterms:W3CDTF">2019-03-12T09:57:56Z</dcterms:modified>
  <cp:category/>
  <cp:version/>
  <cp:contentType/>
  <cp:contentStatus/>
</cp:coreProperties>
</file>